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<sst xmlns="http://schemas.openxmlformats.org/spreadsheetml/2006/main" count="13" uniqueCount="13">
  <si>
    <t>ESTIMATING LAG-KIT COVERAGE</t>
  </si>
  <si>
    <t>The average thickness of asbestos containing thermal insulation is 1 inch in diameter.  A typical pipe is 3/16" thick, and 2" in diameter.  Thus, add 2"</t>
  </si>
  <si>
    <t xml:space="preserve">for the insulation and 2 1/2 inches for the pipe.  To calculate the circumference, multiply the diameter by 3.14.  To determine the total number of </t>
  </si>
  <si>
    <t>square feet, multiply the circumference by the length of the pipe.  Multiply the total square feet by 1.35 to compensate for overlapping material.</t>
  </si>
  <si>
    <t>The number of pails of Lag-Kwik is generally half of the amount of Lag-Kloth as calculated below.</t>
  </si>
  <si>
    <t>Length in Feet</t>
  </si>
  <si>
    <t>Diameter (inches)</t>
  </si>
  <si>
    <t>Circumference (ft)</t>
  </si>
  <si>
    <t>Total Sq. Ft.</t>
  </si>
  <si>
    <t># Pails of Kloth</t>
  </si>
  <si>
    <t>Kast</t>
  </si>
  <si>
    <t># Gallons Lag-Kote</t>
  </si>
  <si>
    <t>FIBERLOCK TECHNOLOGIES, INC.  Andover, MA 01810.  Toll-Free:  (800) 342-3755.  Fax:  (978) 623-9987.  Website:  www.fiberlock.com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</si>
</sst>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3"/>
  <sheetViews>
    <sheetView tabSelected="1" zoomScale="75" zoomScaleNormal="75" workbookViewId="0" topLeftCell="A1">
      <selection activeCell="A32" sqref="A32"/>
    </sheetView>
  </sheetViews>
  <sheetFormatPr defaultColWidth="9.140625" defaultRowHeight="12.75"/>
  <cols>
    <col min="1" max="1" width="16.8515625" style="0" customWidth="1"/>
    <col min="2" max="2" width="20.57421875" style="0" customWidth="1"/>
    <col min="3" max="3" width="21.140625" style="0" customWidth="1"/>
    <col min="4" max="4" width="14.140625" style="0" customWidth="1"/>
    <col min="5" max="5" width="17.57421875" style="0" customWidth="1"/>
    <col min="6" max="6" width="8.57421875" style="0" customWidth="1"/>
    <col min="7" max="7" width="22.00390625" style="0" customWidth="1"/>
  </cols>
  <sheetData>
    <row r="3" spans="1:7" ht="26.25">
      <c r="A3" s="20" t="s">
        <v>0</v>
      </c>
      <c r="B3" s="13"/>
      <c r="C3" s="13"/>
      <c r="D3" s="13"/>
      <c r="E3" s="13"/>
      <c r="F3" s="13"/>
      <c r="G3" s="13"/>
    </row>
    <row r="5" spans="1:7" ht="12.75">
      <c r="A5" s="2" t="s">
        <v>1</v>
      </c>
      <c r="B5" s="3"/>
      <c r="C5" s="3"/>
      <c r="D5" s="3"/>
      <c r="E5" s="3"/>
      <c r="F5" s="3"/>
      <c r="G5" s="4"/>
    </row>
    <row r="6" spans="1:7" ht="12.75">
      <c r="A6" s="2" t="s">
        <v>2</v>
      </c>
      <c r="B6" s="3"/>
      <c r="C6" s="3"/>
      <c r="D6" s="3"/>
      <c r="E6" s="3"/>
      <c r="F6" s="3"/>
      <c r="G6" s="4"/>
    </row>
    <row r="7" spans="1:7" ht="12.75">
      <c r="A7" s="2" t="s">
        <v>3</v>
      </c>
      <c r="B7" s="3"/>
      <c r="C7" s="3"/>
      <c r="D7" s="3"/>
      <c r="E7" s="3"/>
      <c r="F7" s="3"/>
      <c r="G7" s="4"/>
    </row>
    <row r="8" spans="1:7" ht="12.75">
      <c r="A8" s="2"/>
      <c r="B8" s="3" t="s">
        <v>4</v>
      </c>
      <c r="C8" s="3"/>
      <c r="D8" s="3"/>
      <c r="E8" s="3"/>
      <c r="F8" s="3"/>
      <c r="G8" s="4"/>
    </row>
    <row r="9" spans="1:7" ht="13.5" thickBot="1">
      <c r="A9" s="5"/>
      <c r="B9" s="6"/>
      <c r="C9" s="6"/>
      <c r="D9" s="6"/>
      <c r="E9" s="6"/>
      <c r="F9" s="6"/>
      <c r="G9" s="7"/>
    </row>
    <row r="10" spans="1:7" s="11" customFormat="1" ht="19.5" customHeight="1" thickBot="1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</row>
    <row r="11" spans="1:7" s="1" customFormat="1" ht="15">
      <c r="A11" s="14">
        <v>50</v>
      </c>
      <c r="B11" s="14">
        <v>4.5</v>
      </c>
      <c r="C11" s="15">
        <f>B11/12*3.1416</f>
        <v>1.1781</v>
      </c>
      <c r="D11" s="16">
        <f>C11*A11</f>
        <v>58.904999999999994</v>
      </c>
      <c r="E11" s="16">
        <f>D11/75*1.35</f>
        <v>1.06029</v>
      </c>
      <c r="F11" s="15">
        <f>D11/360*1.35</f>
        <v>0.22089375</v>
      </c>
      <c r="G11" s="16">
        <f>D11/100</f>
        <v>0.58905</v>
      </c>
    </row>
    <row r="12" spans="1:7" s="1" customFormat="1" ht="15">
      <c r="A12" s="14">
        <f>A11+50</f>
        <v>100</v>
      </c>
      <c r="B12" s="14">
        <v>4.5</v>
      </c>
      <c r="C12" s="15">
        <f aca="true" t="shared" si="0" ref="C12:C27">B12/12*3.1416</f>
        <v>1.1781</v>
      </c>
      <c r="D12" s="16">
        <f aca="true" t="shared" si="1" ref="D12:D27">C12*A12</f>
        <v>117.80999999999999</v>
      </c>
      <c r="E12" s="16">
        <f aca="true" t="shared" si="2" ref="E12:E27">D12/75*1.35</f>
        <v>2.12058</v>
      </c>
      <c r="F12" s="15">
        <f aca="true" t="shared" si="3" ref="F12:F27">D12/360*1.35</f>
        <v>0.4417875</v>
      </c>
      <c r="G12" s="16">
        <f aca="true" t="shared" si="4" ref="G12:G27">D12/100</f>
        <v>1.1781</v>
      </c>
    </row>
    <row r="13" spans="1:7" s="1" customFormat="1" ht="15">
      <c r="A13" s="14">
        <v>150</v>
      </c>
      <c r="B13" s="14">
        <v>4.5</v>
      </c>
      <c r="C13" s="15">
        <f t="shared" si="0"/>
        <v>1.1781</v>
      </c>
      <c r="D13" s="16">
        <f t="shared" si="1"/>
        <v>176.71499999999997</v>
      </c>
      <c r="E13" s="16">
        <f t="shared" si="2"/>
        <v>3.18087</v>
      </c>
      <c r="F13" s="15">
        <f t="shared" si="3"/>
        <v>0.66268125</v>
      </c>
      <c r="G13" s="16">
        <f t="shared" si="4"/>
        <v>1.7671499999999998</v>
      </c>
    </row>
    <row r="14" spans="1:7" ht="15">
      <c r="A14" s="14">
        <f aca="true" t="shared" si="5" ref="A14:A28">A13+50</f>
        <v>200</v>
      </c>
      <c r="B14" s="14">
        <v>4.5</v>
      </c>
      <c r="C14" s="15">
        <f t="shared" si="0"/>
        <v>1.1781</v>
      </c>
      <c r="D14" s="16">
        <f t="shared" si="1"/>
        <v>235.61999999999998</v>
      </c>
      <c r="E14" s="16">
        <f t="shared" si="2"/>
        <v>4.24116</v>
      </c>
      <c r="F14" s="15">
        <f t="shared" si="3"/>
        <v>0.883575</v>
      </c>
      <c r="G14" s="16">
        <f t="shared" si="4"/>
        <v>2.3562</v>
      </c>
    </row>
    <row r="15" spans="1:7" ht="15">
      <c r="A15" s="14">
        <v>2025</v>
      </c>
      <c r="B15" s="14">
        <v>4.5</v>
      </c>
      <c r="C15" s="15">
        <f t="shared" si="0"/>
        <v>1.1781</v>
      </c>
      <c r="D15" s="16">
        <f t="shared" si="1"/>
        <v>2385.6524999999997</v>
      </c>
      <c r="E15" s="16">
        <f t="shared" si="2"/>
        <v>42.941745</v>
      </c>
      <c r="F15" s="15">
        <f t="shared" si="3"/>
        <v>8.946196874999998</v>
      </c>
      <c r="G15" s="16">
        <f t="shared" si="4"/>
        <v>23.856524999999998</v>
      </c>
    </row>
    <row r="16" spans="1:7" ht="15">
      <c r="A16" s="14">
        <v>7000</v>
      </c>
      <c r="B16" s="14">
        <v>4.5</v>
      </c>
      <c r="C16" s="15">
        <f t="shared" si="0"/>
        <v>1.1781</v>
      </c>
      <c r="D16" s="16">
        <f t="shared" si="1"/>
        <v>8246.699999999999</v>
      </c>
      <c r="E16" s="16">
        <f t="shared" si="2"/>
        <v>148.4406</v>
      </c>
      <c r="F16" s="15">
        <f t="shared" si="3"/>
        <v>30.925124999999994</v>
      </c>
      <c r="G16" s="16">
        <f t="shared" si="4"/>
        <v>82.46699999999998</v>
      </c>
    </row>
    <row r="17" spans="1:7" ht="15">
      <c r="A17" s="14">
        <f t="shared" si="5"/>
        <v>7050</v>
      </c>
      <c r="B17" s="14">
        <v>4.5</v>
      </c>
      <c r="C17" s="15">
        <f t="shared" si="0"/>
        <v>1.1781</v>
      </c>
      <c r="D17" s="16">
        <f t="shared" si="1"/>
        <v>8305.605</v>
      </c>
      <c r="E17" s="16">
        <f t="shared" si="2"/>
        <v>149.50089</v>
      </c>
      <c r="F17" s="15">
        <f t="shared" si="3"/>
        <v>31.14601875</v>
      </c>
      <c r="G17" s="16">
        <f t="shared" si="4"/>
        <v>83.05605</v>
      </c>
    </row>
    <row r="18" spans="1:7" ht="15">
      <c r="A18" s="14">
        <f t="shared" si="5"/>
        <v>7100</v>
      </c>
      <c r="B18" s="14">
        <v>4.5</v>
      </c>
      <c r="C18" s="15">
        <f t="shared" si="0"/>
        <v>1.1781</v>
      </c>
      <c r="D18" s="16">
        <f t="shared" si="1"/>
        <v>8364.51</v>
      </c>
      <c r="E18" s="16">
        <f t="shared" si="2"/>
        <v>150.56118</v>
      </c>
      <c r="F18" s="15">
        <f t="shared" si="3"/>
        <v>31.366912500000005</v>
      </c>
      <c r="G18" s="16">
        <f t="shared" si="4"/>
        <v>83.6451</v>
      </c>
    </row>
    <row r="19" spans="1:7" ht="15">
      <c r="A19" s="14">
        <f t="shared" si="5"/>
        <v>7150</v>
      </c>
      <c r="B19" s="14">
        <v>4.5</v>
      </c>
      <c r="C19" s="15">
        <f t="shared" si="0"/>
        <v>1.1781</v>
      </c>
      <c r="D19" s="16">
        <f t="shared" si="1"/>
        <v>8423.414999999999</v>
      </c>
      <c r="E19" s="16">
        <f t="shared" si="2"/>
        <v>151.62147</v>
      </c>
      <c r="F19" s="15">
        <f t="shared" si="3"/>
        <v>31.58780625</v>
      </c>
      <c r="G19" s="16">
        <f t="shared" si="4"/>
        <v>84.23414999999999</v>
      </c>
    </row>
    <row r="20" spans="1:7" ht="15">
      <c r="A20" s="14">
        <f t="shared" si="5"/>
        <v>7200</v>
      </c>
      <c r="B20" s="14">
        <v>4.5</v>
      </c>
      <c r="C20" s="15">
        <f t="shared" si="0"/>
        <v>1.1781</v>
      </c>
      <c r="D20" s="16">
        <f t="shared" si="1"/>
        <v>8482.32</v>
      </c>
      <c r="E20" s="16">
        <f t="shared" si="2"/>
        <v>152.68176</v>
      </c>
      <c r="F20" s="15">
        <f t="shared" si="3"/>
        <v>31.808699999999998</v>
      </c>
      <c r="G20" s="16">
        <f t="shared" si="4"/>
        <v>84.8232</v>
      </c>
    </row>
    <row r="21" spans="1:7" ht="15">
      <c r="A21" s="14">
        <f t="shared" si="5"/>
        <v>7250</v>
      </c>
      <c r="B21" s="14">
        <v>4.5</v>
      </c>
      <c r="C21" s="15">
        <f t="shared" si="0"/>
        <v>1.1781</v>
      </c>
      <c r="D21" s="16">
        <f t="shared" si="1"/>
        <v>8541.225</v>
      </c>
      <c r="E21" s="16">
        <f t="shared" si="2"/>
        <v>153.74205000000003</v>
      </c>
      <c r="F21" s="15">
        <f t="shared" si="3"/>
        <v>32.029593750000004</v>
      </c>
      <c r="G21" s="16">
        <f t="shared" si="4"/>
        <v>85.41225</v>
      </c>
    </row>
    <row r="22" spans="1:7" ht="15">
      <c r="A22" s="14">
        <f t="shared" si="5"/>
        <v>7300</v>
      </c>
      <c r="B22" s="14">
        <v>4.5</v>
      </c>
      <c r="C22" s="15">
        <f t="shared" si="0"/>
        <v>1.1781</v>
      </c>
      <c r="D22" s="16">
        <f t="shared" si="1"/>
        <v>8600.13</v>
      </c>
      <c r="E22" s="16">
        <f t="shared" si="2"/>
        <v>154.80234</v>
      </c>
      <c r="F22" s="15">
        <f t="shared" si="3"/>
        <v>32.2504875</v>
      </c>
      <c r="G22" s="16">
        <f t="shared" si="4"/>
        <v>86.00129999999999</v>
      </c>
    </row>
    <row r="23" spans="1:7" ht="15">
      <c r="A23" s="14">
        <f t="shared" si="5"/>
        <v>7350</v>
      </c>
      <c r="B23" s="14">
        <v>4.5</v>
      </c>
      <c r="C23" s="15">
        <f t="shared" si="0"/>
        <v>1.1781</v>
      </c>
      <c r="D23" s="16">
        <f t="shared" si="1"/>
        <v>8659.035</v>
      </c>
      <c r="E23" s="16">
        <f t="shared" si="2"/>
        <v>155.86263000000002</v>
      </c>
      <c r="F23" s="15">
        <f t="shared" si="3"/>
        <v>32.47138125</v>
      </c>
      <c r="G23" s="16">
        <f t="shared" si="4"/>
        <v>86.59035</v>
      </c>
    </row>
    <row r="24" spans="1:7" ht="15">
      <c r="A24" s="14">
        <f t="shared" si="5"/>
        <v>7400</v>
      </c>
      <c r="B24" s="14">
        <v>4.5</v>
      </c>
      <c r="C24" s="15">
        <f t="shared" si="0"/>
        <v>1.1781</v>
      </c>
      <c r="D24" s="16">
        <f>C24*A24</f>
        <v>8717.939999999999</v>
      </c>
      <c r="E24" s="16">
        <f t="shared" si="2"/>
        <v>156.92291999999998</v>
      </c>
      <c r="F24" s="15">
        <f t="shared" si="3"/>
        <v>32.692274999999995</v>
      </c>
      <c r="G24" s="16">
        <f t="shared" si="4"/>
        <v>87.17939999999999</v>
      </c>
    </row>
    <row r="25" spans="1:7" ht="15">
      <c r="A25" s="14">
        <f t="shared" si="5"/>
        <v>7450</v>
      </c>
      <c r="B25" s="14">
        <v>4.5</v>
      </c>
      <c r="C25" s="15">
        <f t="shared" si="0"/>
        <v>1.1781</v>
      </c>
      <c r="D25" s="16">
        <f t="shared" si="1"/>
        <v>8776.845</v>
      </c>
      <c r="E25" s="16">
        <f t="shared" si="2"/>
        <v>157.98321</v>
      </c>
      <c r="F25" s="15">
        <f t="shared" si="3"/>
        <v>32.913168750000004</v>
      </c>
      <c r="G25" s="16">
        <f t="shared" si="4"/>
        <v>87.76844999999999</v>
      </c>
    </row>
    <row r="26" spans="1:7" ht="15">
      <c r="A26" s="14">
        <f t="shared" si="5"/>
        <v>7500</v>
      </c>
      <c r="B26" s="14">
        <v>4.5</v>
      </c>
      <c r="C26" s="15">
        <f t="shared" si="0"/>
        <v>1.1781</v>
      </c>
      <c r="D26" s="16">
        <f t="shared" si="1"/>
        <v>8835.75</v>
      </c>
      <c r="E26" s="16">
        <f t="shared" si="2"/>
        <v>159.04350000000002</v>
      </c>
      <c r="F26" s="15">
        <f t="shared" si="3"/>
        <v>33.1340625</v>
      </c>
      <c r="G26" s="16">
        <f t="shared" si="4"/>
        <v>88.3575</v>
      </c>
    </row>
    <row r="27" spans="1:7" ht="15">
      <c r="A27" s="14">
        <f t="shared" si="5"/>
        <v>7550</v>
      </c>
      <c r="B27" s="14">
        <v>4.5</v>
      </c>
      <c r="C27" s="15">
        <f t="shared" si="0"/>
        <v>1.1781</v>
      </c>
      <c r="D27" s="16">
        <f t="shared" si="1"/>
        <v>8894.654999999999</v>
      </c>
      <c r="E27" s="16">
        <f t="shared" si="2"/>
        <v>160.10378999999998</v>
      </c>
      <c r="F27" s="15">
        <f t="shared" si="3"/>
        <v>33.354956249999994</v>
      </c>
      <c r="G27" s="16">
        <f t="shared" si="4"/>
        <v>88.94654999999999</v>
      </c>
    </row>
    <row r="28" spans="1:7" ht="15">
      <c r="A28" s="14">
        <f t="shared" si="5"/>
        <v>7600</v>
      </c>
      <c r="B28" s="14">
        <v>4.5</v>
      </c>
      <c r="C28" s="15">
        <f>B28/12*3.1416</f>
        <v>1.1781</v>
      </c>
      <c r="D28" s="16">
        <f>C28*A28</f>
        <v>8953.56</v>
      </c>
      <c r="E28" s="16">
        <f>D28/75*1.35</f>
        <v>161.16408</v>
      </c>
      <c r="F28" s="15">
        <f>D28/360*1.35</f>
        <v>33.57585</v>
      </c>
      <c r="G28" s="16">
        <f>D28/100</f>
        <v>89.53559999999999</v>
      </c>
    </row>
    <row r="29" spans="1:7" ht="15">
      <c r="A29" s="14">
        <f>A28+50</f>
        <v>7650</v>
      </c>
      <c r="B29" s="14">
        <v>4.5</v>
      </c>
      <c r="C29" s="15">
        <f>B29/12*3.1416</f>
        <v>1.1781</v>
      </c>
      <c r="D29" s="16">
        <f>C29*A29</f>
        <v>9012.465</v>
      </c>
      <c r="E29" s="16">
        <f>D29/75*1.35</f>
        <v>162.22437000000002</v>
      </c>
      <c r="F29" s="15">
        <f>D29/360*1.35</f>
        <v>33.796743750000005</v>
      </c>
      <c r="G29" s="16">
        <f>D29/100</f>
        <v>90.12465</v>
      </c>
    </row>
    <row r="30" spans="1:7" ht="15">
      <c r="A30" s="14">
        <f>A29+50</f>
        <v>7700</v>
      </c>
      <c r="B30" s="14">
        <v>4.5</v>
      </c>
      <c r="C30" s="15">
        <f>B30/12*3.1416</f>
        <v>1.1781</v>
      </c>
      <c r="D30" s="16">
        <f>C30*A30</f>
        <v>9071.369999999999</v>
      </c>
      <c r="E30" s="16">
        <f>D30/75*1.35</f>
        <v>163.28466</v>
      </c>
      <c r="F30" s="15">
        <f>D30/360*1.35</f>
        <v>34.0176375</v>
      </c>
      <c r="G30" s="16">
        <f>D30/100</f>
        <v>90.71369999999999</v>
      </c>
    </row>
    <row r="31" spans="1:7" ht="15">
      <c r="A31" s="17"/>
      <c r="B31" s="17"/>
      <c r="C31" s="18"/>
      <c r="D31" s="19"/>
      <c r="E31" s="19"/>
      <c r="F31" s="18"/>
      <c r="G31" s="19"/>
    </row>
    <row r="32" spans="1:7" ht="15">
      <c r="A32" s="17"/>
      <c r="B32" s="17"/>
      <c r="C32" s="18"/>
      <c r="D32" s="19"/>
      <c r="E32" s="19"/>
      <c r="F32" s="18"/>
      <c r="G32" s="19"/>
    </row>
    <row r="33" spans="1:7" s="12" customFormat="1" ht="12.75">
      <c r="A33" s="13" t="s">
        <v>12</v>
      </c>
      <c r="B33" s="13"/>
      <c r="C33" s="13"/>
      <c r="D33" s="13"/>
      <c r="E33" s="13"/>
      <c r="F33" s="13"/>
      <c r="G33" s="13"/>
    </row>
  </sheetData>
  <printOptions/>
  <pageMargins left="0.75" right="0.75" top="2.5" bottom="0.25" header="0.5" footer="0.5"/>
  <pageSetup fitToHeight="1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Fiberlock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 </cp:lastModifiedBy>
  <cp:lastPrinted>2002-02-19T13:56:54Z</cp:lastPrinted>
  <dcterms:created xsi:type="dcterms:W3CDTF">1998-01-07T20:40:41Z</dcterms:created>
  <dcterms:modified xsi:type="dcterms:W3CDTF">2008-12-05T18:57:27Z</dcterms:modified>
  <cp:category/>
  <cp:version/>
  <cp:contentType/>
  <cp:contentStatus/>
</cp:coreProperties>
</file>