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4355" windowHeight="850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9" i="1"/>
  <c r="B4"/>
  <c r="B5"/>
  <c r="B12"/>
  <c r="B18"/>
</calcChain>
</file>

<file path=xl/sharedStrings.xml><?xml version="1.0" encoding="utf-8"?>
<sst xmlns="http://schemas.openxmlformats.org/spreadsheetml/2006/main" count="29" uniqueCount="27">
  <si>
    <t>Lagging Width</t>
  </si>
  <si>
    <t>Inches</t>
  </si>
  <si>
    <t>Lagging Length</t>
  </si>
  <si>
    <t>Feet</t>
  </si>
  <si>
    <t>Sq. Feet.</t>
  </si>
  <si>
    <t>Pipe Length</t>
  </si>
  <si>
    <t>Application Overlap</t>
  </si>
  <si>
    <t>Lagging Needed</t>
  </si>
  <si>
    <t>Rolls</t>
  </si>
  <si>
    <t>Lagging Area</t>
  </si>
  <si>
    <t>Pipe Area</t>
  </si>
  <si>
    <t>Total Area</t>
  </si>
  <si>
    <t>Sq. Ft.</t>
  </si>
  <si>
    <t>Sq. Ft./foot</t>
  </si>
  <si>
    <t>Calculate Lagging Needed For Pipe</t>
  </si>
  <si>
    <t>Calculate Coating Needed For Pipe</t>
  </si>
  <si>
    <t>Coating Coverage</t>
  </si>
  <si>
    <t>Sq.Ft./gallon</t>
  </si>
  <si>
    <t>Overspray</t>
  </si>
  <si>
    <t>(Suggested 50%)</t>
  </si>
  <si>
    <t>Coating Needed</t>
  </si>
  <si>
    <t>Gallons</t>
  </si>
  <si>
    <t>Pipe Diameter</t>
  </si>
  <si>
    <t>Wet Wrap 'N Seal</t>
  </si>
  <si>
    <t>Suggested Lagging Overlap</t>
  </si>
  <si>
    <t>Lag Kloth Tape</t>
  </si>
  <si>
    <t>See Below For Suggested Overlap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</si>
</sst>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2" fontId="0" fillId="0" borderId="0" xfId="0" applyNumberFormat="1" applyAlignment="1">
      <alignment horizontal="right" indent="1"/>
    </xf>
    <xf numFmtId="0" fontId="0" fillId="0" borderId="4" xfId="0" applyBorder="1"/>
    <xf numFmtId="0" fontId="0" fillId="2" borderId="0" xfId="0" applyFill="1" applyBorder="1" applyAlignment="1" applyProtection="1">
      <alignment horizontal="right" indent="1"/>
      <protection locked="0"/>
    </xf>
    <xf numFmtId="0" fontId="0" fillId="0" borderId="5" xfId="0" applyBorder="1" applyAlignment="1">
      <alignment horizontal="left" indent="1"/>
    </xf>
    <xf numFmtId="0" fontId="0" fillId="0" borderId="0" xfId="0" applyBorder="1" applyAlignment="1">
      <alignment horizontal="right" indent="1"/>
    </xf>
    <xf numFmtId="9" fontId="0" fillId="2" borderId="0" xfId="0" applyNumberFormat="1" applyFill="1" applyBorder="1" applyAlignment="1" applyProtection="1">
      <alignment horizontal="right" indent="1"/>
      <protection locked="0"/>
    </xf>
    <xf numFmtId="0" fontId="1" fillId="0" borderId="5" xfId="0" applyFont="1" applyBorder="1" applyAlignment="1">
      <alignment horizontal="left" indent="1"/>
    </xf>
    <xf numFmtId="0" fontId="0" fillId="0" borderId="6" xfId="0" applyBorder="1"/>
    <xf numFmtId="2" fontId="0" fillId="0" borderId="7" xfId="0" applyNumberFormat="1" applyBorder="1" applyAlignment="1">
      <alignment horizontal="right" indent="1"/>
    </xf>
    <xf numFmtId="0" fontId="0" fillId="0" borderId="8" xfId="0" applyBorder="1" applyAlignment="1">
      <alignment horizontal="left" indent="1"/>
    </xf>
    <xf numFmtId="9" fontId="0" fillId="0" borderId="0" xfId="0" applyNumberFormat="1" applyBorder="1" applyAlignment="1">
      <alignment horizontal="right" indent="1"/>
    </xf>
    <xf numFmtId="9" fontId="0" fillId="0" borderId="7" xfId="0" applyNumberFormat="1" applyBorder="1" applyAlignment="1">
      <alignment horizontal="right" inden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F15" sqref="F15"/>
    </sheetView>
  </sheetViews>
  <sheetFormatPr defaultRowHeight="15"/>
  <cols>
    <col min="1" max="1" width="18.85546875" bestFit="1" customWidth="1"/>
    <col min="2" max="2" width="9" style="2" bestFit="1" customWidth="1"/>
    <col min="3" max="3" width="33.5703125" style="1" bestFit="1" customWidth="1"/>
  </cols>
  <sheetData>
    <row r="1" spans="1:3" ht="18.75">
      <c r="A1" s="15" t="s">
        <v>14</v>
      </c>
      <c r="B1" s="16"/>
      <c r="C1" s="17"/>
    </row>
    <row r="2" spans="1:3">
      <c r="A2" s="4" t="s">
        <v>22</v>
      </c>
      <c r="B2" s="5">
        <v>3</v>
      </c>
      <c r="C2" s="6" t="s">
        <v>1</v>
      </c>
    </row>
    <row r="3" spans="1:3">
      <c r="A3" s="4" t="s">
        <v>5</v>
      </c>
      <c r="B3" s="5">
        <v>160</v>
      </c>
      <c r="C3" s="6" t="s">
        <v>3</v>
      </c>
    </row>
    <row r="4" spans="1:3" ht="15.75" customHeight="1">
      <c r="A4" s="4" t="s">
        <v>10</v>
      </c>
      <c r="B4" s="7">
        <f>(B2*3.14*12)/144</f>
        <v>0.78499999999999992</v>
      </c>
      <c r="C4" s="6" t="s">
        <v>13</v>
      </c>
    </row>
    <row r="5" spans="1:3" ht="15.75" customHeight="1">
      <c r="A5" s="4" t="s">
        <v>11</v>
      </c>
      <c r="B5" s="7">
        <f>B3*B4</f>
        <v>125.6</v>
      </c>
      <c r="C5" s="6" t="s">
        <v>12</v>
      </c>
    </row>
    <row r="6" spans="1:3">
      <c r="A6" s="4"/>
      <c r="B6" s="7"/>
      <c r="C6" s="6"/>
    </row>
    <row r="7" spans="1:3">
      <c r="A7" s="4" t="s">
        <v>0</v>
      </c>
      <c r="B7" s="5">
        <v>6</v>
      </c>
      <c r="C7" s="6" t="s">
        <v>1</v>
      </c>
    </row>
    <row r="8" spans="1:3">
      <c r="A8" s="4" t="s">
        <v>2</v>
      </c>
      <c r="B8" s="5">
        <v>9</v>
      </c>
      <c r="C8" s="6" t="s">
        <v>3</v>
      </c>
    </row>
    <row r="9" spans="1:3">
      <c r="A9" s="4" t="s">
        <v>9</v>
      </c>
      <c r="B9" s="7">
        <f>(B7/12)*B8</f>
        <v>4.5</v>
      </c>
      <c r="C9" s="6" t="s">
        <v>4</v>
      </c>
    </row>
    <row r="10" spans="1:3">
      <c r="A10" s="4"/>
      <c r="B10" s="7"/>
      <c r="C10" s="6"/>
    </row>
    <row r="11" spans="1:3">
      <c r="A11" s="4" t="s">
        <v>6</v>
      </c>
      <c r="B11" s="8">
        <v>1</v>
      </c>
      <c r="C11" s="9" t="s">
        <v>26</v>
      </c>
    </row>
    <row r="12" spans="1:3">
      <c r="A12" s="10" t="s">
        <v>7</v>
      </c>
      <c r="B12" s="11">
        <f>(B5/B9)*(1+B11)</f>
        <v>55.822222222222223</v>
      </c>
      <c r="C12" s="12" t="s">
        <v>8</v>
      </c>
    </row>
    <row r="14" spans="1:3" ht="18.75">
      <c r="A14" s="15" t="s">
        <v>15</v>
      </c>
      <c r="B14" s="16"/>
      <c r="C14" s="17"/>
    </row>
    <row r="15" spans="1:3">
      <c r="A15" s="4" t="s">
        <v>16</v>
      </c>
      <c r="B15" s="5">
        <v>125</v>
      </c>
      <c r="C15" s="6" t="s">
        <v>17</v>
      </c>
    </row>
    <row r="16" spans="1:3">
      <c r="A16" s="4" t="s">
        <v>18</v>
      </c>
      <c r="B16" s="8">
        <v>0.5</v>
      </c>
      <c r="C16" s="9" t="s">
        <v>19</v>
      </c>
    </row>
    <row r="17" spans="1:6">
      <c r="A17" s="4"/>
      <c r="B17" s="7"/>
      <c r="C17" s="6"/>
      <c r="F17" s="3"/>
    </row>
    <row r="18" spans="1:6">
      <c r="A18" s="10" t="s">
        <v>20</v>
      </c>
      <c r="B18" s="11">
        <f>(B5/B15)*(1+B16)</f>
        <v>1.5071999999999999</v>
      </c>
      <c r="C18" s="12" t="s">
        <v>21</v>
      </c>
    </row>
    <row r="19" spans="1:6">
      <c r="B19" s="3"/>
    </row>
    <row r="20" spans="1:6" ht="18.75">
      <c r="A20" s="15" t="s">
        <v>24</v>
      </c>
      <c r="B20" s="16"/>
      <c r="C20" s="17"/>
    </row>
    <row r="21" spans="1:6">
      <c r="A21" s="4" t="s">
        <v>23</v>
      </c>
      <c r="B21" s="13">
        <v>1</v>
      </c>
      <c r="C21" s="6"/>
    </row>
    <row r="22" spans="1:6">
      <c r="A22" s="10" t="s">
        <v>25</v>
      </c>
      <c r="B22" s="14">
        <v>0.35</v>
      </c>
      <c r="C22" s="12"/>
    </row>
  </sheetData>
  <mergeCells count="3">
    <mergeCell ref="A1:C1"/>
    <mergeCell ref="A14:C14"/>
    <mergeCell ref="A20:C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Fiberlock Technologies,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DeLeo</dc:creator>
  <cp:lastModifiedBy>Cole Stanton</cp:lastModifiedBy>
  <dcterms:created xsi:type="dcterms:W3CDTF">2013-09-30T17:42:29Z</dcterms:created>
  <dcterms:modified xsi:type="dcterms:W3CDTF">2013-10-01T20:20:50Z</dcterms:modified>
</cp:coreProperties>
</file>